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 диска C\001 ПРОДЮССИРОВАНИЕ\цель\ПисьмаПАРТНЁРАМ ИНВЕСТОРАМ\данные\16 июля 2025 инвестиционная\"/>
    </mc:Choice>
  </mc:AlternateContent>
  <xr:revisionPtr revIDLastSave="0" documentId="13_ncr:1_{0033612E-2D47-452E-9D06-36E44C484C06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H37" i="1"/>
  <c r="I37" i="1"/>
  <c r="J37" i="1"/>
  <c r="G37" i="1"/>
</calcChain>
</file>

<file path=xl/sharedStrings.xml><?xml version="1.0" encoding="utf-8"?>
<sst xmlns="http://schemas.openxmlformats.org/spreadsheetml/2006/main" count="21" uniqueCount="20">
  <si>
    <t>Месяц</t>
  </si>
  <si>
    <t>Расходы</t>
  </si>
  <si>
    <t>Накопленная чистая выручка</t>
  </si>
  <si>
    <t>Платящих пользователей  (8.3%)</t>
  </si>
  <si>
    <t xml:space="preserve">точка безубыточности </t>
  </si>
  <si>
    <t>Суммарная выручка
подписок
(1 мес + годовая)</t>
  </si>
  <si>
    <t>итого за 24 мес</t>
  </si>
  <si>
    <t>Планируемая прибыль за 2 года</t>
  </si>
  <si>
    <t>(с учётом расходов, начиная с 13 месяца, полностью покрываемых из выручки ООО «Цель»)</t>
  </si>
  <si>
    <t>отражает положительное финансовое сальдо после полного возврата инвестиций и закрытия всех обязательств проекта.</t>
  </si>
  <si>
    <r>
      <t xml:space="preserve">Кол-во пользователей купивших месячную подписку (1 мес)
накопительно 
</t>
    </r>
    <r>
      <rPr>
        <i/>
        <sz val="11"/>
        <color theme="1"/>
        <rFont val="Calibri"/>
        <family val="2"/>
        <charset val="204"/>
        <scheme val="minor"/>
      </rPr>
      <t>90% от платящих</t>
    </r>
  </si>
  <si>
    <r>
      <t xml:space="preserve">Кол-во польз купивших
 годовую подписку/мес
(12 мес)
</t>
    </r>
    <r>
      <rPr>
        <i/>
        <sz val="11"/>
        <color theme="1"/>
        <rFont val="Calibri"/>
        <family val="2"/>
        <charset val="204"/>
        <scheme val="minor"/>
      </rPr>
      <t>10% от платящих</t>
    </r>
  </si>
  <si>
    <t>Всего
пользователей
(100%)</t>
  </si>
  <si>
    <t>Выручка
"годовая подписка"</t>
  </si>
  <si>
    <t>Выручка
 "месячная подписка"</t>
  </si>
  <si>
    <t xml:space="preserve">окупаемость проекта </t>
  </si>
  <si>
    <t>24 месяца</t>
  </si>
  <si>
    <t xml:space="preserve">всего пользователей </t>
  </si>
  <si>
    <t>полож. сальдо на 24 месяц</t>
  </si>
  <si>
    <t>число пользоват на 24 месяц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</si>
</sst>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₽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3" fontId="0" fillId="0" borderId="0" xfId="0" applyNumberFormat="1"/>
    <xf numFmtId="164" fontId="0" fillId="0" borderId="0" xfId="0" applyNumberFormat="1"/>
    <xf numFmtId="3" fontId="2" fillId="0" borderId="0" xfId="0" applyNumberFormat="1" applyFont="1" applyBorder="1" applyAlignment="1">
      <alignment horizontal="center" vertical="top"/>
    </xf>
    <xf numFmtId="0" fontId="0" fillId="0" borderId="0" xfId="0" applyAlignment="1">
      <alignment wrapText="1"/>
    </xf>
    <xf numFmtId="0" fontId="6" fillId="2" borderId="0" xfId="0" applyFont="1" applyFill="1"/>
    <xf numFmtId="0" fontId="7" fillId="2" borderId="0" xfId="0" applyFont="1" applyFill="1"/>
    <xf numFmtId="0" fontId="4" fillId="0" borderId="0" xfId="0" applyFont="1"/>
    <xf numFmtId="0" fontId="0" fillId="0" borderId="1" xfId="0" applyBorder="1"/>
    <xf numFmtId="0" fontId="0" fillId="3" borderId="1" xfId="0" applyFill="1" applyBorder="1"/>
    <xf numFmtId="3" fontId="0" fillId="3" borderId="5" xfId="0" applyNumberFormat="1" applyFill="1" applyBorder="1"/>
    <xf numFmtId="3" fontId="0" fillId="3" borderId="6" xfId="0" applyNumberFormat="1" applyFill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2" borderId="7" xfId="0" applyNumberFormat="1" applyFont="1" applyFill="1" applyBorder="1"/>
    <xf numFmtId="3" fontId="0" fillId="2" borderId="8" xfId="0" applyNumberFormat="1" applyFont="1" applyFill="1" applyBorder="1"/>
    <xf numFmtId="3" fontId="2" fillId="0" borderId="11" xfId="0" applyNumberFormat="1" applyFont="1" applyBorder="1" applyAlignment="1">
      <alignment horizontal="center" vertical="top"/>
    </xf>
    <xf numFmtId="3" fontId="2" fillId="0" borderId="12" xfId="0" applyNumberFormat="1" applyFont="1" applyBorder="1" applyAlignment="1">
      <alignment horizontal="center" vertical="top"/>
    </xf>
    <xf numFmtId="3" fontId="0" fillId="3" borderId="0" xfId="0" applyNumberFormat="1" applyFill="1" applyBorder="1"/>
    <xf numFmtId="3" fontId="0" fillId="0" borderId="0" xfId="0" applyNumberFormat="1" applyBorder="1"/>
    <xf numFmtId="3" fontId="0" fillId="2" borderId="0" xfId="0" applyNumberFormat="1" applyFont="1" applyFill="1" applyBorder="1"/>
    <xf numFmtId="3" fontId="2" fillId="0" borderId="7" xfId="0" applyNumberFormat="1" applyFont="1" applyBorder="1" applyAlignment="1">
      <alignment horizontal="center" vertical="top"/>
    </xf>
    <xf numFmtId="3" fontId="0" fillId="3" borderId="7" xfId="0" applyNumberFormat="1" applyFill="1" applyBorder="1"/>
    <xf numFmtId="164" fontId="2" fillId="0" borderId="12" xfId="0" applyNumberFormat="1" applyFont="1" applyBorder="1" applyAlignment="1">
      <alignment horizontal="center" vertical="top"/>
    </xf>
    <xf numFmtId="164" fontId="0" fillId="0" borderId="0" xfId="0" applyNumberFormat="1" applyBorder="1"/>
    <xf numFmtId="164" fontId="3" fillId="3" borderId="6" xfId="0" applyNumberFormat="1" applyFont="1" applyFill="1" applyBorder="1"/>
    <xf numFmtId="164" fontId="3" fillId="0" borderId="6" xfId="0" applyNumberFormat="1" applyFont="1" applyBorder="1"/>
    <xf numFmtId="164" fontId="3" fillId="0" borderId="8" xfId="0" applyNumberFormat="1" applyFont="1" applyBorder="1"/>
    <xf numFmtId="164" fontId="9" fillId="0" borderId="11" xfId="0" applyNumberFormat="1" applyFont="1" applyBorder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/>
    </xf>
    <xf numFmtId="0" fontId="0" fillId="0" borderId="2" xfId="0" applyBorder="1"/>
    <xf numFmtId="0" fontId="0" fillId="3" borderId="2" xfId="0" applyFill="1" applyBorder="1"/>
    <xf numFmtId="3" fontId="0" fillId="3" borderId="14" xfId="0" applyNumberFormat="1" applyFill="1" applyBorder="1"/>
    <xf numFmtId="3" fontId="0" fillId="0" borderId="14" xfId="0" applyNumberFormat="1" applyBorder="1"/>
    <xf numFmtId="3" fontId="0" fillId="0" borderId="15" xfId="0" applyNumberFormat="1" applyBorder="1"/>
    <xf numFmtId="3" fontId="2" fillId="0" borderId="16" xfId="0" applyNumberFormat="1" applyFont="1" applyBorder="1" applyAlignment="1">
      <alignment horizontal="center" vertical="top"/>
    </xf>
    <xf numFmtId="3" fontId="2" fillId="0" borderId="4" xfId="0" applyNumberFormat="1" applyFont="1" applyBorder="1" applyAlignment="1">
      <alignment horizontal="center" vertical="top" wrapText="1"/>
    </xf>
    <xf numFmtId="3" fontId="2" fillId="0" borderId="17" xfId="0" applyNumberFormat="1" applyFont="1" applyBorder="1" applyAlignment="1">
      <alignment horizontal="center" vertical="top" wrapText="1"/>
    </xf>
    <xf numFmtId="3" fontId="2" fillId="0" borderId="18" xfId="0" applyNumberFormat="1" applyFont="1" applyBorder="1" applyAlignment="1">
      <alignment horizontal="center" vertical="top" wrapText="1"/>
    </xf>
    <xf numFmtId="3" fontId="2" fillId="0" borderId="19" xfId="0" applyNumberFormat="1" applyFont="1" applyBorder="1" applyAlignment="1">
      <alignment horizontal="center" vertical="top" wrapText="1"/>
    </xf>
    <xf numFmtId="164" fontId="2" fillId="0" borderId="19" xfId="0" applyNumberFormat="1" applyFont="1" applyBorder="1" applyAlignment="1">
      <alignment horizontal="center" vertical="top" wrapText="1"/>
    </xf>
    <xf numFmtId="0" fontId="0" fillId="0" borderId="3" xfId="0" applyBorder="1"/>
    <xf numFmtId="0" fontId="0" fillId="3" borderId="3" xfId="0" applyFill="1" applyBorder="1"/>
    <xf numFmtId="164" fontId="2" fillId="0" borderId="4" xfId="0" applyNumberFormat="1" applyFont="1" applyBorder="1" applyAlignment="1">
      <alignment horizontal="center" vertical="top" wrapText="1"/>
    </xf>
    <xf numFmtId="164" fontId="2" fillId="0" borderId="16" xfId="0" applyNumberFormat="1" applyFont="1" applyBorder="1" applyAlignment="1">
      <alignment horizontal="center" vertical="top"/>
    </xf>
    <xf numFmtId="164" fontId="0" fillId="3" borderId="14" xfId="0" applyNumberFormat="1" applyFill="1" applyBorder="1"/>
    <xf numFmtId="164" fontId="0" fillId="0" borderId="14" xfId="0" applyNumberFormat="1" applyBorder="1"/>
    <xf numFmtId="164" fontId="0" fillId="0" borderId="15" xfId="0" applyNumberFormat="1" applyBorder="1"/>
    <xf numFmtId="3" fontId="0" fillId="2" borderId="15" xfId="0" applyNumberFormat="1" applyFont="1" applyFill="1" applyBorder="1"/>
    <xf numFmtId="164" fontId="5" fillId="2" borderId="8" xfId="0" applyNumberFormat="1" applyFont="1" applyFill="1" applyBorder="1"/>
    <xf numFmtId="164" fontId="8" fillId="2" borderId="15" xfId="0" applyNumberFormat="1" applyFont="1" applyFill="1" applyBorder="1"/>
    <xf numFmtId="164" fontId="5" fillId="2" borderId="15" xfId="0" applyNumberFormat="1" applyFont="1" applyFill="1" applyBorder="1"/>
    <xf numFmtId="0" fontId="4" fillId="0" borderId="17" xfId="0" applyFont="1" applyBorder="1"/>
    <xf numFmtId="164" fontId="4" fillId="0" borderId="18" xfId="0" applyNumberFormat="1" applyFont="1" applyBorder="1"/>
    <xf numFmtId="164" fontId="4" fillId="0" borderId="19" xfId="0" applyNumberFormat="1" applyFont="1" applyBorder="1"/>
    <xf numFmtId="3" fontId="4" fillId="0" borderId="4" xfId="0" applyNumberFormat="1" applyFont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3" fontId="4" fillId="0" borderId="17" xfId="0" applyNumberFormat="1" applyFont="1" applyBorder="1"/>
    <xf numFmtId="3" fontId="4" fillId="0" borderId="19" xfId="0" applyNumberFormat="1" applyFont="1" applyBorder="1"/>
    <xf numFmtId="164" fontId="4" fillId="0" borderId="17" xfId="0" applyNumberFormat="1" applyFont="1" applyBorder="1"/>
    <xf numFmtId="164" fontId="4" fillId="0" borderId="4" xfId="0" applyNumberFormat="1" applyFont="1" applyBorder="1"/>
    <xf numFmtId="164" fontId="10" fillId="3" borderId="5" xfId="0" applyNumberFormat="1" applyFont="1" applyFill="1" applyBorder="1"/>
    <xf numFmtId="164" fontId="10" fillId="3" borderId="1" xfId="0" applyNumberFormat="1" applyFont="1" applyFill="1" applyBorder="1"/>
    <xf numFmtId="164" fontId="10" fillId="0" borderId="5" xfId="0" applyNumberFormat="1" applyFont="1" applyBorder="1"/>
    <xf numFmtId="164" fontId="10" fillId="0" borderId="1" xfId="0" applyNumberFormat="1" applyFont="1" applyBorder="1"/>
    <xf numFmtId="164" fontId="10" fillId="0" borderId="7" xfId="0" applyNumberFormat="1" applyFont="1" applyBorder="1"/>
    <xf numFmtId="164" fontId="10" fillId="0" borderId="0" xfId="0" applyNumberFormat="1" applyFont="1" applyBorder="1"/>
    <xf numFmtId="164" fontId="10" fillId="2" borderId="7" xfId="0" applyNumberFormat="1" applyFont="1" applyFill="1" applyBorder="1"/>
    <xf numFmtId="164" fontId="10" fillId="2" borderId="0" xfId="0" applyNumberFormat="1" applyFont="1" applyFill="1" applyBorder="1"/>
    <xf numFmtId="0" fontId="3" fillId="0" borderId="0" xfId="0" applyFont="1" applyAlignment="1">
      <alignment horizontal="center" vertical="top" wrapText="1"/>
    </xf>
    <xf numFmtId="3" fontId="0" fillId="0" borderId="20" xfId="0" applyNumberFormat="1" applyBorder="1"/>
    <xf numFmtId="164" fontId="0" fillId="0" borderId="20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164" fontId="0" fillId="0" borderId="22" xfId="0" applyNumberFormat="1" applyBorder="1"/>
    <xf numFmtId="164" fontId="0" fillId="0" borderId="23" xfId="0" applyNumberFormat="1" applyBorder="1"/>
    <xf numFmtId="3" fontId="0" fillId="0" borderId="24" xfId="0" applyNumberFormat="1" applyBorder="1"/>
    <xf numFmtId="164" fontId="0" fillId="0" borderId="25" xfId="0" applyNumberFormat="1" applyBorder="1"/>
    <xf numFmtId="3" fontId="0" fillId="0" borderId="26" xfId="0" applyNumberFormat="1" applyBorder="1"/>
    <xf numFmtId="3" fontId="0" fillId="0" borderId="27" xfId="0" applyNumberFormat="1" applyBorder="1"/>
    <xf numFmtId="164" fontId="0" fillId="0" borderId="27" xfId="0" applyNumberFormat="1" applyBorder="1"/>
    <xf numFmtId="164" fontId="0" fillId="0" borderId="28" xfId="0" applyNumberFormat="1" applyBorder="1"/>
    <xf numFmtId="164" fontId="1" fillId="0" borderId="17" xfId="0" applyNumberFormat="1" applyFont="1" applyBorder="1" applyAlignment="1">
      <alignment horizontal="center" vertical="top" wrapText="1"/>
    </xf>
    <xf numFmtId="164" fontId="1" fillId="0" borderId="18" xfId="0" applyNumberFormat="1" applyFont="1" applyBorder="1" applyAlignment="1">
      <alignment horizontal="center" vertical="top" wrapText="1"/>
    </xf>
    <xf numFmtId="3" fontId="1" fillId="0" borderId="29" xfId="0" applyNumberFormat="1" applyFont="1" applyBorder="1"/>
    <xf numFmtId="3" fontId="4" fillId="0" borderId="30" xfId="0" applyNumberFormat="1" applyFont="1" applyBorder="1" applyAlignment="1">
      <alignment horizontal="center"/>
    </xf>
    <xf numFmtId="3" fontId="1" fillId="0" borderId="31" xfId="0" applyNumberFormat="1" applyFont="1" applyBorder="1"/>
    <xf numFmtId="164" fontId="4" fillId="0" borderId="32" xfId="0" applyNumberFormat="1" applyFont="1" applyBorder="1" applyAlignment="1">
      <alignment horizontal="center"/>
    </xf>
    <xf numFmtId="3" fontId="0" fillId="0" borderId="31" xfId="0" applyNumberFormat="1" applyBorder="1"/>
    <xf numFmtId="3" fontId="4" fillId="0" borderId="32" xfId="0" applyNumberFormat="1" applyFont="1" applyBorder="1" applyAlignment="1">
      <alignment horizontal="center" vertical="center"/>
    </xf>
    <xf numFmtId="3" fontId="0" fillId="0" borderId="9" xfId="0" applyNumberFormat="1" applyBorder="1"/>
    <xf numFmtId="3" fontId="4" fillId="0" borderId="1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6"/>
  <sheetViews>
    <sheetView tabSelected="1" topLeftCell="A14" workbookViewId="0">
      <selection activeCell="C46" sqref="C46"/>
    </sheetView>
  </sheetViews>
  <sheetFormatPr defaultRowHeight="14.4" x14ac:dyDescent="0.3"/>
  <cols>
    <col min="1" max="1" width="16" bestFit="1" customWidth="1"/>
    <col min="2" max="2" width="27.6640625" style="1" customWidth="1"/>
    <col min="3" max="3" width="23.5546875" style="1" customWidth="1"/>
    <col min="4" max="4" width="15.5546875" style="1" bestFit="1" customWidth="1"/>
    <col min="5" max="5" width="22.77734375" style="1" customWidth="1"/>
    <col min="6" max="6" width="21.88671875" style="1" customWidth="1"/>
    <col min="7" max="7" width="19.33203125" style="2" customWidth="1"/>
    <col min="8" max="8" width="21.88671875" style="2" customWidth="1"/>
    <col min="9" max="9" width="19.6640625" style="2" bestFit="1" customWidth="1"/>
    <col min="10" max="10" width="14.77734375" style="2" bestFit="1" customWidth="1"/>
    <col min="11" max="11" width="27.44140625" style="2" bestFit="1" customWidth="1"/>
    <col min="12" max="12" width="24.44140625" bestFit="1" customWidth="1"/>
  </cols>
  <sheetData>
    <row r="2" spans="1:12" ht="15" thickBot="1" x14ac:dyDescent="0.35"/>
    <row r="3" spans="1:12" x14ac:dyDescent="0.3">
      <c r="C3" s="75"/>
      <c r="D3" s="76"/>
      <c r="E3" s="76"/>
      <c r="F3" s="76"/>
      <c r="G3" s="77"/>
      <c r="H3" s="78"/>
      <c r="I3" s="26"/>
      <c r="J3" s="26"/>
      <c r="K3" s="26"/>
    </row>
    <row r="4" spans="1:12" x14ac:dyDescent="0.3">
      <c r="C4" s="79" t="s">
        <v>7</v>
      </c>
      <c r="D4" s="73"/>
      <c r="E4" s="73"/>
      <c r="F4" s="73"/>
      <c r="G4" s="74"/>
      <c r="H4" s="80"/>
      <c r="I4" s="26"/>
      <c r="J4" s="26"/>
      <c r="K4" s="26"/>
    </row>
    <row r="5" spans="1:12" x14ac:dyDescent="0.3">
      <c r="C5" s="79" t="s">
        <v>8</v>
      </c>
      <c r="D5" s="73"/>
      <c r="E5" s="73"/>
      <c r="F5" s="73"/>
      <c r="G5" s="74"/>
      <c r="H5" s="80"/>
      <c r="I5" s="26"/>
      <c r="J5" s="26"/>
      <c r="K5" s="26"/>
    </row>
    <row r="6" spans="1:12" ht="15" thickBot="1" x14ac:dyDescent="0.35">
      <c r="C6" s="81" t="s">
        <v>9</v>
      </c>
      <c r="D6" s="82"/>
      <c r="E6" s="82"/>
      <c r="F6" s="82"/>
      <c r="G6" s="83"/>
      <c r="H6" s="84"/>
      <c r="I6" s="26"/>
      <c r="J6" s="26"/>
      <c r="K6" s="26"/>
    </row>
    <row r="7" spans="1:12" x14ac:dyDescent="0.3">
      <c r="C7" s="21"/>
      <c r="D7" s="21"/>
      <c r="E7" s="21"/>
      <c r="F7" s="21"/>
      <c r="G7" s="26"/>
      <c r="H7" s="26"/>
      <c r="I7" s="26"/>
      <c r="J7" s="26"/>
      <c r="K7" s="26"/>
    </row>
    <row r="8" spans="1:12" x14ac:dyDescent="0.3">
      <c r="C8" s="21"/>
      <c r="D8" s="21"/>
      <c r="E8" s="21"/>
      <c r="F8" s="21"/>
      <c r="G8" s="26"/>
      <c r="H8" s="26"/>
      <c r="I8" s="26"/>
      <c r="J8" s="26"/>
      <c r="K8" s="26"/>
    </row>
    <row r="10" spans="1:12" ht="15" thickBot="1" x14ac:dyDescent="0.35"/>
    <row r="11" spans="1:12" s="4" customFormat="1" ht="72.599999999999994" thickBot="1" x14ac:dyDescent="0.35">
      <c r="A11" s="72"/>
      <c r="B11" s="38" t="s">
        <v>0</v>
      </c>
      <c r="C11" s="39" t="s">
        <v>12</v>
      </c>
      <c r="D11" s="40" t="s">
        <v>3</v>
      </c>
      <c r="E11" s="39" t="s">
        <v>11</v>
      </c>
      <c r="F11" s="41" t="s">
        <v>10</v>
      </c>
      <c r="G11" s="85" t="s">
        <v>13</v>
      </c>
      <c r="H11" s="86" t="s">
        <v>14</v>
      </c>
      <c r="I11" s="42" t="s">
        <v>5</v>
      </c>
      <c r="J11" s="45" t="s">
        <v>1</v>
      </c>
      <c r="K11" s="45" t="s">
        <v>2</v>
      </c>
    </row>
    <row r="12" spans="1:12" s="8" customFormat="1" x14ac:dyDescent="0.3">
      <c r="A12" s="32"/>
      <c r="B12" s="37"/>
      <c r="C12" s="23"/>
      <c r="D12" s="3"/>
      <c r="E12" s="18"/>
      <c r="F12" s="19"/>
      <c r="G12" s="30"/>
      <c r="H12" s="31"/>
      <c r="I12" s="25"/>
      <c r="J12" s="46"/>
      <c r="K12" s="46"/>
      <c r="L12" s="43"/>
    </row>
    <row r="13" spans="1:12" s="9" customFormat="1" x14ac:dyDescent="0.3">
      <c r="A13" s="33"/>
      <c r="B13" s="34">
        <v>1</v>
      </c>
      <c r="C13" s="24">
        <v>115646</v>
      </c>
      <c r="D13" s="20">
        <v>9598</v>
      </c>
      <c r="E13" s="10">
        <v>959</v>
      </c>
      <c r="F13" s="11">
        <v>8639</v>
      </c>
      <c r="G13" s="64">
        <v>3826410</v>
      </c>
      <c r="H13" s="65">
        <v>4233110</v>
      </c>
      <c r="I13" s="27">
        <v>8059520</v>
      </c>
      <c r="J13" s="47">
        <v>0</v>
      </c>
      <c r="K13" s="47">
        <v>8059520</v>
      </c>
      <c r="L13" s="44"/>
    </row>
    <row r="14" spans="1:12" s="9" customFormat="1" x14ac:dyDescent="0.3">
      <c r="A14" s="33"/>
      <c r="B14" s="34">
        <v>2</v>
      </c>
      <c r="C14" s="24">
        <v>231292</v>
      </c>
      <c r="D14" s="20">
        <v>19197</v>
      </c>
      <c r="E14" s="10">
        <v>960</v>
      </c>
      <c r="F14" s="11">
        <v>17278</v>
      </c>
      <c r="G14" s="64">
        <v>3830400</v>
      </c>
      <c r="H14" s="65">
        <v>8466220</v>
      </c>
      <c r="I14" s="27">
        <v>12296620</v>
      </c>
      <c r="J14" s="47">
        <v>0</v>
      </c>
      <c r="K14" s="47">
        <v>20356140</v>
      </c>
      <c r="L14" s="44"/>
    </row>
    <row r="15" spans="1:12" s="9" customFormat="1" x14ac:dyDescent="0.3">
      <c r="A15" s="33"/>
      <c r="B15" s="34">
        <v>3</v>
      </c>
      <c r="C15" s="24">
        <v>346938</v>
      </c>
      <c r="D15" s="20">
        <v>28795</v>
      </c>
      <c r="E15" s="10">
        <v>960</v>
      </c>
      <c r="F15" s="11">
        <v>25916</v>
      </c>
      <c r="G15" s="64">
        <v>3830400</v>
      </c>
      <c r="H15" s="65">
        <v>12698840</v>
      </c>
      <c r="I15" s="27">
        <v>16529240</v>
      </c>
      <c r="J15" s="47">
        <v>0</v>
      </c>
      <c r="K15" s="47">
        <v>36885380</v>
      </c>
      <c r="L15" s="44"/>
    </row>
    <row r="16" spans="1:12" s="9" customFormat="1" x14ac:dyDescent="0.3">
      <c r="A16" s="33"/>
      <c r="B16" s="34">
        <v>4</v>
      </c>
      <c r="C16" s="24">
        <v>462585</v>
      </c>
      <c r="D16" s="20">
        <v>38394</v>
      </c>
      <c r="E16" s="10">
        <v>960</v>
      </c>
      <c r="F16" s="11">
        <v>34555</v>
      </c>
      <c r="G16" s="64">
        <v>3830400</v>
      </c>
      <c r="H16" s="65">
        <v>16931950</v>
      </c>
      <c r="I16" s="27">
        <v>20762350</v>
      </c>
      <c r="J16" s="47">
        <v>0</v>
      </c>
      <c r="K16" s="47">
        <v>57647730</v>
      </c>
      <c r="L16" s="44"/>
    </row>
    <row r="17" spans="1:12" s="9" customFormat="1" x14ac:dyDescent="0.3">
      <c r="A17" s="33"/>
      <c r="B17" s="34">
        <v>5</v>
      </c>
      <c r="C17" s="24">
        <v>578231</v>
      </c>
      <c r="D17" s="20">
        <v>47993</v>
      </c>
      <c r="E17" s="10">
        <v>960</v>
      </c>
      <c r="F17" s="11">
        <v>43194</v>
      </c>
      <c r="G17" s="64">
        <v>3830400</v>
      </c>
      <c r="H17" s="65">
        <v>21165060</v>
      </c>
      <c r="I17" s="27">
        <v>24995460</v>
      </c>
      <c r="J17" s="47">
        <v>0</v>
      </c>
      <c r="K17" s="47">
        <v>82643190</v>
      </c>
      <c r="L17" s="44"/>
    </row>
    <row r="18" spans="1:12" s="9" customFormat="1" x14ac:dyDescent="0.3">
      <c r="A18" s="33"/>
      <c r="B18" s="34">
        <v>6</v>
      </c>
      <c r="C18" s="24">
        <v>693877</v>
      </c>
      <c r="D18" s="20">
        <v>57591</v>
      </c>
      <c r="E18" s="10">
        <v>960</v>
      </c>
      <c r="F18" s="11">
        <v>51832</v>
      </c>
      <c r="G18" s="64">
        <v>3830400</v>
      </c>
      <c r="H18" s="65">
        <v>25397680</v>
      </c>
      <c r="I18" s="27">
        <v>29228080</v>
      </c>
      <c r="J18" s="47">
        <v>0</v>
      </c>
      <c r="K18" s="47">
        <v>111871270</v>
      </c>
      <c r="L18" s="44"/>
    </row>
    <row r="19" spans="1:12" s="9" customFormat="1" x14ac:dyDescent="0.3">
      <c r="A19" s="33"/>
      <c r="B19" s="34">
        <v>7</v>
      </c>
      <c r="C19" s="24">
        <v>809523</v>
      </c>
      <c r="D19" s="20">
        <v>67190</v>
      </c>
      <c r="E19" s="10">
        <v>960</v>
      </c>
      <c r="F19" s="11">
        <v>60471</v>
      </c>
      <c r="G19" s="64">
        <v>3830400</v>
      </c>
      <c r="H19" s="65">
        <v>29630790</v>
      </c>
      <c r="I19" s="27">
        <v>33461190</v>
      </c>
      <c r="J19" s="47">
        <v>0</v>
      </c>
      <c r="K19" s="47">
        <v>145332460</v>
      </c>
      <c r="L19" s="44"/>
    </row>
    <row r="20" spans="1:12" s="9" customFormat="1" x14ac:dyDescent="0.3">
      <c r="A20" s="33"/>
      <c r="B20" s="34">
        <v>8</v>
      </c>
      <c r="C20" s="24">
        <v>925170</v>
      </c>
      <c r="D20" s="20">
        <v>76789</v>
      </c>
      <c r="E20" s="10">
        <v>959</v>
      </c>
      <c r="F20" s="11">
        <v>69111</v>
      </c>
      <c r="G20" s="64">
        <v>3826410</v>
      </c>
      <c r="H20" s="65">
        <v>33864390</v>
      </c>
      <c r="I20" s="27">
        <v>37690800</v>
      </c>
      <c r="J20" s="47">
        <v>0</v>
      </c>
      <c r="K20" s="47">
        <v>183023260</v>
      </c>
      <c r="L20" s="44"/>
    </row>
    <row r="21" spans="1:12" s="9" customFormat="1" x14ac:dyDescent="0.3">
      <c r="A21" s="33"/>
      <c r="B21" s="34">
        <v>9</v>
      </c>
      <c r="C21" s="24">
        <v>1040816</v>
      </c>
      <c r="D21" s="20">
        <v>86387</v>
      </c>
      <c r="E21" s="10">
        <v>960</v>
      </c>
      <c r="F21" s="11">
        <v>77749</v>
      </c>
      <c r="G21" s="64">
        <v>3830400</v>
      </c>
      <c r="H21" s="65">
        <v>38097010</v>
      </c>
      <c r="I21" s="27">
        <v>41927410</v>
      </c>
      <c r="J21" s="47">
        <v>0</v>
      </c>
      <c r="K21" s="47">
        <v>224950670</v>
      </c>
      <c r="L21" s="44"/>
    </row>
    <row r="22" spans="1:12" s="9" customFormat="1" x14ac:dyDescent="0.3">
      <c r="A22" s="33"/>
      <c r="B22" s="34">
        <v>10</v>
      </c>
      <c r="C22" s="24">
        <v>1156462</v>
      </c>
      <c r="D22" s="20">
        <v>95986</v>
      </c>
      <c r="E22" s="10">
        <v>960</v>
      </c>
      <c r="F22" s="11">
        <v>86388</v>
      </c>
      <c r="G22" s="64">
        <v>3830400</v>
      </c>
      <c r="H22" s="65">
        <v>42330120</v>
      </c>
      <c r="I22" s="27">
        <v>46160520</v>
      </c>
      <c r="J22" s="47">
        <v>0</v>
      </c>
      <c r="K22" s="47">
        <v>271111190</v>
      </c>
      <c r="L22" s="44"/>
    </row>
    <row r="23" spans="1:12" s="9" customFormat="1" x14ac:dyDescent="0.3">
      <c r="A23" s="33"/>
      <c r="B23" s="34">
        <v>11</v>
      </c>
      <c r="C23" s="24">
        <v>1272108</v>
      </c>
      <c r="D23" s="20">
        <v>105584</v>
      </c>
      <c r="E23" s="10">
        <v>960</v>
      </c>
      <c r="F23" s="11">
        <v>95026</v>
      </c>
      <c r="G23" s="64">
        <v>3830400</v>
      </c>
      <c r="H23" s="65">
        <v>46562740</v>
      </c>
      <c r="I23" s="27">
        <v>50393140</v>
      </c>
      <c r="J23" s="47">
        <v>0</v>
      </c>
      <c r="K23" s="47">
        <v>321504330</v>
      </c>
      <c r="L23" s="44"/>
    </row>
    <row r="24" spans="1:12" s="9" customFormat="1" x14ac:dyDescent="0.3">
      <c r="A24" s="33"/>
      <c r="B24" s="34">
        <v>12</v>
      </c>
      <c r="C24" s="24">
        <v>1387755</v>
      </c>
      <c r="D24" s="20">
        <v>115183</v>
      </c>
      <c r="E24" s="10">
        <v>960</v>
      </c>
      <c r="F24" s="11">
        <v>103665</v>
      </c>
      <c r="G24" s="64">
        <v>3830400</v>
      </c>
      <c r="H24" s="65">
        <v>50795850</v>
      </c>
      <c r="I24" s="27">
        <v>54626250</v>
      </c>
      <c r="J24" s="47">
        <v>0</v>
      </c>
      <c r="K24" s="47">
        <v>376130580</v>
      </c>
      <c r="L24" s="44"/>
    </row>
    <row r="25" spans="1:12" s="8" customFormat="1" x14ac:dyDescent="0.3">
      <c r="A25" s="32"/>
      <c r="B25" s="35">
        <v>13</v>
      </c>
      <c r="C25" s="14">
        <v>1503401</v>
      </c>
      <c r="D25" s="21">
        <v>124782</v>
      </c>
      <c r="E25" s="12">
        <v>960</v>
      </c>
      <c r="F25" s="13">
        <v>112304</v>
      </c>
      <c r="G25" s="66">
        <v>3830400</v>
      </c>
      <c r="H25" s="67">
        <v>55028960</v>
      </c>
      <c r="I25" s="28">
        <v>58859360</v>
      </c>
      <c r="J25" s="48">
        <v>56666666.666666657</v>
      </c>
      <c r="K25" s="48">
        <v>378323273.33333331</v>
      </c>
      <c r="L25" s="43"/>
    </row>
    <row r="26" spans="1:12" s="8" customFormat="1" x14ac:dyDescent="0.3">
      <c r="A26" s="32"/>
      <c r="B26" s="35">
        <v>14</v>
      </c>
      <c r="C26" s="14">
        <v>1619047</v>
      </c>
      <c r="D26" s="21">
        <v>134380</v>
      </c>
      <c r="E26" s="12">
        <v>960</v>
      </c>
      <c r="F26" s="13">
        <v>120942</v>
      </c>
      <c r="G26" s="66">
        <v>3830400</v>
      </c>
      <c r="H26" s="67">
        <v>59261580</v>
      </c>
      <c r="I26" s="28">
        <v>63091980</v>
      </c>
      <c r="J26" s="48">
        <v>56666666.666666657</v>
      </c>
      <c r="K26" s="48">
        <v>384748586.66666663</v>
      </c>
      <c r="L26" s="43"/>
    </row>
    <row r="27" spans="1:12" s="8" customFormat="1" x14ac:dyDescent="0.3">
      <c r="A27" s="32"/>
      <c r="B27" s="35">
        <v>15</v>
      </c>
      <c r="C27" s="14">
        <v>1734693</v>
      </c>
      <c r="D27" s="21">
        <v>143979</v>
      </c>
      <c r="E27" s="12">
        <v>959</v>
      </c>
      <c r="F27" s="13">
        <v>129582</v>
      </c>
      <c r="G27" s="66">
        <v>3826410</v>
      </c>
      <c r="H27" s="67">
        <v>63495180</v>
      </c>
      <c r="I27" s="28">
        <v>67321590</v>
      </c>
      <c r="J27" s="48">
        <v>56666666.666666657</v>
      </c>
      <c r="K27" s="48">
        <v>395403509.99999988</v>
      </c>
      <c r="L27" s="43"/>
    </row>
    <row r="28" spans="1:12" s="8" customFormat="1" x14ac:dyDescent="0.3">
      <c r="A28" s="32"/>
      <c r="B28" s="35">
        <v>16</v>
      </c>
      <c r="C28" s="14">
        <v>1850340</v>
      </c>
      <c r="D28" s="21">
        <v>153578</v>
      </c>
      <c r="E28" s="12">
        <v>960</v>
      </c>
      <c r="F28" s="13">
        <v>138221</v>
      </c>
      <c r="G28" s="66">
        <v>3830400</v>
      </c>
      <c r="H28" s="67">
        <v>67728290</v>
      </c>
      <c r="I28" s="28">
        <v>71558690</v>
      </c>
      <c r="J28" s="48">
        <v>56666666.666666657</v>
      </c>
      <c r="K28" s="48">
        <v>410295533.33333331</v>
      </c>
      <c r="L28" s="43"/>
    </row>
    <row r="29" spans="1:12" s="8" customFormat="1" x14ac:dyDescent="0.3">
      <c r="A29" s="32"/>
      <c r="B29" s="35">
        <v>17</v>
      </c>
      <c r="C29" s="14">
        <v>1965986</v>
      </c>
      <c r="D29" s="21">
        <v>163176</v>
      </c>
      <c r="E29" s="12">
        <v>960</v>
      </c>
      <c r="F29" s="13">
        <v>146859</v>
      </c>
      <c r="G29" s="66">
        <v>3830400</v>
      </c>
      <c r="H29" s="67">
        <v>71960910</v>
      </c>
      <c r="I29" s="28">
        <v>75791310</v>
      </c>
      <c r="J29" s="48">
        <v>56666666.666666657</v>
      </c>
      <c r="K29" s="48">
        <v>429420176.66666663</v>
      </c>
      <c r="L29" s="43"/>
    </row>
    <row r="30" spans="1:12" s="8" customFormat="1" x14ac:dyDescent="0.3">
      <c r="A30" s="32"/>
      <c r="B30" s="35">
        <v>18</v>
      </c>
      <c r="C30" s="14">
        <v>2081632</v>
      </c>
      <c r="D30" s="21">
        <v>172775</v>
      </c>
      <c r="E30" s="12">
        <v>960</v>
      </c>
      <c r="F30" s="13">
        <v>155498</v>
      </c>
      <c r="G30" s="66">
        <v>3830400</v>
      </c>
      <c r="H30" s="67">
        <v>76194020</v>
      </c>
      <c r="I30" s="28">
        <v>80024420</v>
      </c>
      <c r="J30" s="48">
        <v>56666666.666666657</v>
      </c>
      <c r="K30" s="48">
        <v>452777929.99999988</v>
      </c>
      <c r="L30" s="43"/>
    </row>
    <row r="31" spans="1:12" s="8" customFormat="1" x14ac:dyDescent="0.3">
      <c r="A31" s="32"/>
      <c r="B31" s="35">
        <v>19</v>
      </c>
      <c r="C31" s="14">
        <v>2197278</v>
      </c>
      <c r="D31" s="21">
        <v>182374</v>
      </c>
      <c r="E31" s="12">
        <v>960</v>
      </c>
      <c r="F31" s="13">
        <v>164137</v>
      </c>
      <c r="G31" s="66">
        <v>3830400</v>
      </c>
      <c r="H31" s="67">
        <v>80427130</v>
      </c>
      <c r="I31" s="28">
        <v>84257530</v>
      </c>
      <c r="J31" s="48">
        <v>56666666.666666657</v>
      </c>
      <c r="K31" s="48">
        <v>480368793.33333319</v>
      </c>
      <c r="L31" s="43"/>
    </row>
    <row r="32" spans="1:12" s="8" customFormat="1" x14ac:dyDescent="0.3">
      <c r="A32" s="32"/>
      <c r="B32" s="35">
        <v>20</v>
      </c>
      <c r="C32" s="14">
        <v>2312925</v>
      </c>
      <c r="D32" s="21">
        <v>191972</v>
      </c>
      <c r="E32" s="12">
        <v>960</v>
      </c>
      <c r="F32" s="13">
        <v>172775</v>
      </c>
      <c r="G32" s="66">
        <v>3830400</v>
      </c>
      <c r="H32" s="67">
        <v>84659750</v>
      </c>
      <c r="I32" s="28">
        <v>88490150</v>
      </c>
      <c r="J32" s="48">
        <v>56666666.666666657</v>
      </c>
      <c r="K32" s="48">
        <v>512192276.66666651</v>
      </c>
      <c r="L32" s="43"/>
    </row>
    <row r="33" spans="1:12" s="8" customFormat="1" x14ac:dyDescent="0.3">
      <c r="A33" s="32"/>
      <c r="B33" s="35">
        <v>21</v>
      </c>
      <c r="C33" s="14">
        <v>2428571</v>
      </c>
      <c r="D33" s="21">
        <v>201571</v>
      </c>
      <c r="E33" s="12">
        <v>960</v>
      </c>
      <c r="F33" s="13">
        <v>181414</v>
      </c>
      <c r="G33" s="66">
        <v>3830400</v>
      </c>
      <c r="H33" s="67">
        <v>88892860</v>
      </c>
      <c r="I33" s="28">
        <v>92723260</v>
      </c>
      <c r="J33" s="48">
        <v>56666666.666666657</v>
      </c>
      <c r="K33" s="48">
        <v>548248869.99999988</v>
      </c>
      <c r="L33" s="43"/>
    </row>
    <row r="34" spans="1:12" s="8" customFormat="1" x14ac:dyDescent="0.3">
      <c r="A34" s="32"/>
      <c r="B34" s="35">
        <v>22</v>
      </c>
      <c r="C34" s="14">
        <v>2544217</v>
      </c>
      <c r="D34" s="21">
        <v>211170</v>
      </c>
      <c r="E34" s="12">
        <v>960</v>
      </c>
      <c r="F34" s="13">
        <v>190053</v>
      </c>
      <c r="G34" s="66">
        <v>3830400</v>
      </c>
      <c r="H34" s="67">
        <v>93125970</v>
      </c>
      <c r="I34" s="28">
        <v>96956370</v>
      </c>
      <c r="J34" s="48">
        <v>56666666.666666657</v>
      </c>
      <c r="K34" s="48">
        <v>588538573.33333325</v>
      </c>
      <c r="L34" s="43"/>
    </row>
    <row r="35" spans="1:12" x14ac:dyDescent="0.3">
      <c r="B35" s="36">
        <v>23</v>
      </c>
      <c r="C35" s="14">
        <v>2659863</v>
      </c>
      <c r="D35" s="21">
        <v>220768</v>
      </c>
      <c r="E35" s="14">
        <v>959</v>
      </c>
      <c r="F35" s="15">
        <v>198692</v>
      </c>
      <c r="G35" s="68">
        <v>3826410</v>
      </c>
      <c r="H35" s="69">
        <v>97359080</v>
      </c>
      <c r="I35" s="29">
        <v>101185490</v>
      </c>
      <c r="J35" s="49">
        <v>56666666.666666657</v>
      </c>
      <c r="K35" s="49">
        <v>633057396.66666663</v>
      </c>
    </row>
    <row r="36" spans="1:12" s="5" customFormat="1" ht="18.600000000000001" thickBot="1" x14ac:dyDescent="0.4">
      <c r="B36" s="50">
        <v>24</v>
      </c>
      <c r="C36" s="16">
        <v>2775510</v>
      </c>
      <c r="D36" s="22">
        <v>230367</v>
      </c>
      <c r="E36" s="16">
        <v>960</v>
      </c>
      <c r="F36" s="17">
        <v>207331</v>
      </c>
      <c r="G36" s="70">
        <v>3830400</v>
      </c>
      <c r="H36" s="71">
        <v>101592190</v>
      </c>
      <c r="I36" s="51">
        <v>105422590</v>
      </c>
      <c r="J36" s="52">
        <v>56666666.666666657</v>
      </c>
      <c r="K36" s="53">
        <v>681813320</v>
      </c>
      <c r="L36" s="6" t="s">
        <v>4</v>
      </c>
    </row>
    <row r="37" spans="1:12" s="7" customFormat="1" ht="18.600000000000001" thickBot="1" x14ac:dyDescent="0.4">
      <c r="A37" s="54" t="s">
        <v>6</v>
      </c>
      <c r="B37" s="57">
        <v>24</v>
      </c>
      <c r="C37" s="58">
        <v>2775510</v>
      </c>
      <c r="D37" s="59">
        <v>230367</v>
      </c>
      <c r="E37" s="60">
        <f>SUM(E13:E36)</f>
        <v>23036</v>
      </c>
      <c r="F37" s="61">
        <v>207331</v>
      </c>
      <c r="G37" s="62">
        <f>SUM(G13:G36)</f>
        <v>91913640</v>
      </c>
      <c r="H37" s="55">
        <f>SUM(H13:H36)</f>
        <v>1269899680</v>
      </c>
      <c r="I37" s="56">
        <f>SUM(I13:I36)</f>
        <v>1361813320</v>
      </c>
      <c r="J37" s="63">
        <f>SUM(J13:J36)</f>
        <v>679999999.99999964</v>
      </c>
      <c r="K37" s="56"/>
    </row>
    <row r="41" spans="1:12" ht="15" thickBot="1" x14ac:dyDescent="0.35"/>
    <row r="42" spans="1:12" ht="15.6" x14ac:dyDescent="0.3">
      <c r="B42" s="87" t="s">
        <v>15</v>
      </c>
      <c r="C42" s="88" t="s">
        <v>16</v>
      </c>
    </row>
    <row r="43" spans="1:12" ht="15.6" x14ac:dyDescent="0.3">
      <c r="B43" s="89" t="s">
        <v>4</v>
      </c>
      <c r="C43" s="90">
        <v>681813320</v>
      </c>
    </row>
    <row r="44" spans="1:12" ht="15.6" x14ac:dyDescent="0.3">
      <c r="B44" s="91" t="s">
        <v>18</v>
      </c>
      <c r="C44" s="90">
        <v>105422590</v>
      </c>
    </row>
    <row r="45" spans="1:12" ht="15.6" x14ac:dyDescent="0.3">
      <c r="B45" s="91" t="s">
        <v>17</v>
      </c>
      <c r="C45" s="92">
        <v>2775510</v>
      </c>
    </row>
    <row r="46" spans="1:12" ht="16.2" thickBot="1" x14ac:dyDescent="0.35">
      <c r="B46" s="93" t="s">
        <v>19</v>
      </c>
      <c r="C46" s="94">
        <v>230367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1A</cp:lastModifiedBy>
  <dcterms:created xsi:type="dcterms:W3CDTF">2025-07-18T07:23:31Z</dcterms:created>
  <dcterms:modified xsi:type="dcterms:W3CDTF">2025-07-18T16:01:31Z</dcterms:modified>
</cp:coreProperties>
</file>